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4175" activeTab="2"/>
  </bookViews>
  <sheets>
    <sheet name="附件1-1 新增地方政府一般债券情况表" sheetId="1" r:id="rId1"/>
    <sheet name="附件1-2 新增地方政府专项债券情况表" sheetId="2" r:id="rId2"/>
    <sheet name="附件1-3 新增地方政府一般债券资金收支情况表" sheetId="3" r:id="rId3"/>
    <sheet name="附件1-4 新增地方政府专项债券资金收支情况表" sheetId="4" r:id="rId4"/>
    <sheet name="附件1-5新增地方政府债券存续期公开情况表" sheetId="5" r:id="rId5"/>
  </sheets>
  <calcPr calcId="144525"/>
</workbook>
</file>

<file path=xl/sharedStrings.xml><?xml version="1.0" encoding="utf-8"?>
<sst xmlns="http://schemas.openxmlformats.org/spreadsheetml/2006/main" count="222" uniqueCount="132">
  <si>
    <t>DEBT_T_XXGK_CXZQSY</t>
  </si>
  <si>
    <t xml:space="preserve"> AND T.AD_CODE_GK=52 AND T.SET_YEAR_GK=2020 AND T.ZWLB_ID=01</t>
  </si>
  <si>
    <t>债券存续期公开</t>
  </si>
  <si>
    <t>AD_CODE_GK#52</t>
  </si>
  <si>
    <t>AD_CODE#52</t>
  </si>
  <si>
    <t>SET_YEAR_GK#2020</t>
  </si>
  <si>
    <t>ad_name#52 贵州省</t>
  </si>
  <si>
    <t>ZWLB_ID#01</t>
  </si>
  <si>
    <t>ZQ_NAME#</t>
  </si>
  <si>
    <t>ZQ_CODE#</t>
  </si>
  <si>
    <t>FXGM_AMT#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</si>
  <si>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</si>
  <si>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</si>
  <si>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</si>
  <si>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</si>
  <si>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</si>
  <si>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</si>
  <si>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</si>
  <si>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</si>
  <si>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</si>
  <si>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</si>
  <si>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</si>
  <si>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附件1-1</t>
  </si>
  <si>
    <t>2023年--2024年末瓮安县发行的新增地方政府一般债券情况表</t>
  </si>
  <si>
    <t>填报单位：</t>
  </si>
  <si>
    <t>瓮安县财政局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</si>
  <si>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</si>
  <si>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</si>
  <si>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</si>
  <si>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</si>
  <si>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</si>
  <si>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</si>
  <si>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</si>
  <si>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</si>
  <si>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</si>
  <si>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</si>
  <si>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</si>
  <si>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</si>
  <si>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</si>
  <si>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2023年贵州省政府一般债券（一期）</t>
  </si>
  <si>
    <t>2305176</t>
  </si>
  <si>
    <t>一般债券</t>
  </si>
  <si>
    <t>2023-02-20</t>
  </si>
  <si>
    <t>3.04</t>
  </si>
  <si>
    <t>10年</t>
  </si>
  <si>
    <t>瓮安县大岩水库项目</t>
  </si>
  <si>
    <t>2023年贵州省政府一般债券（二期）</t>
  </si>
  <si>
    <t>198316</t>
  </si>
  <si>
    <t>2023-08-15</t>
  </si>
  <si>
    <t>2.79</t>
  </si>
  <si>
    <t>瓮安第十中学(五里街中学)建设项目</t>
  </si>
  <si>
    <t>注：本表由使用债券资金的部门不迟于每年6月底前公开，反映截至上年末一般债券及项目信息。</t>
  </si>
  <si>
    <t xml:space="preserve"> AND T.AD_CODE_GK=52 AND T.SET_YEAR_GK=2020 AND T.ZWLB_ID=02</t>
  </si>
  <si>
    <t>ZWLB_NAME#专项债券</t>
  </si>
  <si>
    <t>ZWLB_ID#02</t>
  </si>
  <si>
    <t>SET_YEAR#</t>
  </si>
  <si>
    <t>XMZCLX#</t>
  </si>
  <si>
    <t>XMSY#</t>
  </si>
  <si>
    <t>附件1-2</t>
  </si>
  <si>
    <t>2023年--2024年末瓮安县发行的新增地方政府专项债券情况表</t>
  </si>
  <si>
    <t>填报单位：瓮安县财政局</t>
  </si>
  <si>
    <t>债券项目资产类型</t>
  </si>
  <si>
    <t>已取得项目收益</t>
  </si>
  <si>
    <t>2024年贵州省棚户区改造专项债券（一期）——2024年贵州省政府专项债券（四期）</t>
  </si>
  <si>
    <t>2471004</t>
  </si>
  <si>
    <t>棚改专项债券</t>
  </si>
  <si>
    <t>2024</t>
  </si>
  <si>
    <t>2024-09-24</t>
  </si>
  <si>
    <t>2.17</t>
  </si>
  <si>
    <t>15年</t>
  </si>
  <si>
    <t>其他公共基础设施,市政公共基础设施（其他市政基础设施）</t>
  </si>
  <si>
    <t>瓮安县2021年花桥片区城市棚户区改造项目
瓮安县2021年中心片区城市棚户区改造项目</t>
  </si>
  <si>
    <t>2023年贵州省基础设施类专项债券（二期）——2023年贵州省政府专项债券（二期）</t>
  </si>
  <si>
    <t>2305178</t>
  </si>
  <si>
    <t>其他领域专项债券</t>
  </si>
  <si>
    <t>2023</t>
  </si>
  <si>
    <t>3.19</t>
  </si>
  <si>
    <t>瓮安县工业园区管道燃气输供气工程</t>
  </si>
  <si>
    <t>注：本表由使用债券资金的部门不迟于每年6月底前公开，反映截至上年末专项债券及项目信息。</t>
  </si>
  <si>
    <t>DEBT_T_XXGK_CXSRZC</t>
  </si>
  <si>
    <t xml:space="preserve"> AND T.AD_CODE_GK=52 AND T.SET_YEAR_GK=2020 AND T.ZWLB_ID='01'</t>
  </si>
  <si>
    <t>AD_NAME#52 贵州省</t>
  </si>
  <si>
    <t>SET_YEAR#2020</t>
  </si>
  <si>
    <t>SR_AMT#</t>
  </si>
  <si>
    <t>GNFL_NAME#</t>
  </si>
  <si>
    <t>ZC_AMT#</t>
  </si>
  <si>
    <t>GNFL_CODE#</t>
  </si>
  <si>
    <t>附件1-3</t>
  </si>
  <si>
    <t>2023年--2024年末瓮安县发行的新增地方政府一般债券资金收支情况表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</si>
  <si>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</si>
  <si>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</si>
  <si>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</si>
  <si>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</si>
  <si>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</si>
  <si>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合计</t>
  </si>
  <si>
    <t>FB01C5EB3E365D75E0503D0A6B6561A8</t>
  </si>
  <si>
    <t>205教育支出</t>
  </si>
  <si>
    <t>0BB095D9E700832CE0603D0A6B657214</t>
  </si>
  <si>
    <t>213农林水支出</t>
  </si>
  <si>
    <t xml:space="preserve"> AND T.AD_CODE_GK=52 AND T.SET_YEAR_GK=2020 AND T.ZWLB_ID='02'</t>
  </si>
  <si>
    <t>附件1-4</t>
  </si>
  <si>
    <t>2023年--2024年末瓮安县发行的新增地方政府专项债券资金收支情况表</t>
  </si>
  <si>
    <t>2023年--2024年末新增专项债券资金收入</t>
  </si>
  <si>
    <t>2023年--2024年末新增专项债券资金安排的支出</t>
  </si>
  <si>
    <t>F5FBEF0DC64535A7E0503D0A6B656449</t>
  </si>
  <si>
    <t>221住房保障支出</t>
  </si>
  <si>
    <t>210</t>
  </si>
  <si>
    <t>2316408F71D98262E0603D0A6B655BD0</t>
  </si>
  <si>
    <t>229其他支出</t>
  </si>
  <si>
    <t>212</t>
  </si>
  <si>
    <t>232债务付息支出</t>
  </si>
  <si>
    <t>221</t>
  </si>
  <si>
    <t>231</t>
  </si>
  <si>
    <t>附件1-5</t>
  </si>
  <si>
    <t>2023年--2024年末瓮安县发行的新增地方政府债券存续期公开情况表</t>
  </si>
  <si>
    <t>项目名称</t>
  </si>
  <si>
    <t>项目总投资</t>
  </si>
  <si>
    <t>债券额度</t>
  </si>
  <si>
    <t>建设进度及运营情况</t>
  </si>
  <si>
    <t>已完成批复建设内容，待竣工验收，水库已蓄水。</t>
  </si>
  <si>
    <t>李珊</t>
  </si>
  <si>
    <t>项目已完工，待运营</t>
  </si>
  <si>
    <t>帅本明</t>
  </si>
  <si>
    <t>已完工，待企业投产后运营</t>
  </si>
  <si>
    <t>柴忠</t>
  </si>
  <si>
    <t>瓮安县2021年花桥片区城市棚户区改造项目</t>
  </si>
  <si>
    <t>专项债券</t>
  </si>
  <si>
    <t>该项目分为两个标段实施，其中，共和路安置房已完工，暂未投入运营；朵云拓展区30栋主体工程量完成50%，35栋桩基完成，未完工，暂未投入运营。</t>
  </si>
  <si>
    <t>陈汉清</t>
  </si>
  <si>
    <t>瓮安县2021年中心片区城市棚户区改造项目</t>
  </si>
  <si>
    <t>该项目已完成实物工作量约2.2亿元，目前主体已完成总体工程量的65%，未完工，暂未投入运营。</t>
  </si>
  <si>
    <t>注：本表由使用债券资金的部门不迟于每年6月底前公开，反映截至上年末一般债券及专项债券项目信息。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</si>
</sst>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0.0000_ "/>
  </numFmts>
  <fonts count="35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1"/>
      <name val="微软雅黑"/>
      <charset val="134"/>
    </font>
    <font>
      <sz val="11"/>
      <name val="宋体"/>
      <charset val="134"/>
    </font>
    <font>
      <sz val="11"/>
      <color indexed="8"/>
      <name val="宋体"/>
      <charset val="1"/>
    </font>
    <font>
      <sz val="11"/>
      <color indexed="8"/>
      <name val="宋体"/>
      <charset val="134"/>
    </font>
    <font>
      <sz val="11"/>
      <name val="宋体"/>
      <charset val="1"/>
      <scheme val="minor"/>
    </font>
    <font>
      <b/>
      <sz val="14"/>
      <name val="微软雅黑"/>
      <charset val="134"/>
    </font>
    <font>
      <b/>
      <sz val="18"/>
      <name val="微软雅黑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2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29" applyNumberFormat="0" applyAlignment="0" applyProtection="0">
      <alignment vertical="center"/>
    </xf>
    <xf numFmtId="0" fontId="25" fillId="4" borderId="30" applyNumberFormat="0" applyAlignment="0" applyProtection="0">
      <alignment vertical="center"/>
    </xf>
    <xf numFmtId="0" fontId="26" fillId="4" borderId="29" applyNumberFormat="0" applyAlignment="0" applyProtection="0">
      <alignment vertical="center"/>
    </xf>
    <xf numFmtId="0" fontId="27" fillId="5" borderId="31" applyNumberFormat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9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10" xfId="0" applyFont="1" applyBorder="1">
      <alignment vertical="center"/>
    </xf>
    <xf numFmtId="0" fontId="0" fillId="0" borderId="11" xfId="0" applyFont="1" applyBorder="1">
      <alignment vertical="center"/>
    </xf>
    <xf numFmtId="0" fontId="5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6" fontId="4" fillId="0" borderId="22" xfId="0" applyNumberFormat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4" fontId="4" fillId="0" borderId="22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6" fontId="4" fillId="0" borderId="24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4" fontId="4" fillId="0" borderId="22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6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I12" sqref="I12"/>
    </sheetView>
  </sheetViews>
  <sheetFormatPr defaultColWidth="10" defaultRowHeight="13.5"/>
  <cols>
    <col min="1" max="1" width="9" hidden="1" customWidth="1"/>
    <col min="2" max="2" width="12.2083333333333" style="75" customWidth="1"/>
    <col min="3" max="5" width="9.89166666666667" style="75" customWidth="1"/>
    <col min="6" max="6" width="21.5166666666667" style="75" customWidth="1"/>
    <col min="7" max="7" width="12.825" style="75" customWidth="1"/>
    <col min="8" max="8" width="11.95" style="75" customWidth="1"/>
    <col min="9" max="9" width="10.8916666666667" style="75" customWidth="1"/>
    <col min="10" max="10" width="19.1333333333333" style="75" customWidth="1"/>
    <col min="11" max="11" width="12.4416666666667" style="75" customWidth="1"/>
    <col min="12" max="12" width="18.3666666666667" style="75" customWidth="1"/>
    <col min="13" max="13" width="12.625" style="75" customWidth="1"/>
    <col min="14" max="16" width="9" hidden="1"/>
    <col min="17" max="17" width="9.76666666666667" customWidth="1"/>
  </cols>
  <sheetData>
    <row r="1" ht="67.5" hidden="1" spans="1:4">
      <c r="A1" s="25">
        <v>0</v>
      </c>
      <c r="B1" s="76" t="s">
        <v>0</v>
      </c>
      <c r="C1" s="76" t="s">
        <v>1</v>
      </c>
      <c r="D1" s="76" t="s">
        <v>2</v>
      </c>
    </row>
    <row r="2" ht="22.5" hidden="1" spans="1:6">
      <c r="A2" s="25">
        <v>0</v>
      </c>
      <c r="B2" s="76" t="s">
        <v>3</v>
      </c>
      <c r="C2" s="76" t="s">
        <v>4</v>
      </c>
      <c r="D2" s="76" t="s">
        <v>5</v>
      </c>
      <c r="E2" s="76" t="s">
        <v>6</v>
      </c>
      <c r="F2" s="76" t="s">
        <v>7</v>
      </c>
    </row>
    <row r="3" hidden="1" spans="1:16">
      <c r="A3" s="25">
        <v>0</v>
      </c>
      <c r="B3" s="76" t="s">
        <v>8</v>
      </c>
      <c r="C3" s="76" t="s">
        <v>9</v>
      </c>
      <c r="E3" s="76" t="s">
        <v>10</v>
      </c>
      <c r="F3" s="76" t="s">
        <v>11</v>
      </c>
      <c r="G3" s="76" t="s">
        <v>12</v>
      </c>
      <c r="H3" s="76" t="s">
        <v>13</v>
      </c>
      <c r="I3" s="76" t="s">
        <v>14</v>
      </c>
      <c r="J3" s="76" t="s">
        <v>15</v>
      </c>
      <c r="K3" s="76" t="s">
        <v>16</v>
      </c>
      <c r="L3" s="76" t="s">
        <v>17</v>
      </c>
      <c r="M3" s="76" t="s">
        <v>18</v>
      </c>
      <c r="N3" s="25" t="s">
        <v>19</v>
      </c>
      <c r="O3" s="25" t="s">
        <v>20</v>
      </c>
      <c r="P3" s="25" t="s">
        <v>21</v>
      </c>
    </row>
    <row r="4" ht="14.3" customHeight="1" spans="1:2">
      <c r="A4" s="25">
        <v>0</v>
      </c>
      <c r="B4" s="76" t="s">
        <v>22</v>
      </c>
    </row>
    <row r="5" ht="27.85" customHeight="1" spans="1:13">
      <c r="A5" s="25">
        <v>0</v>
      </c>
      <c r="B5" s="77" t="s">
        <v>23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ht="14.3" customHeight="1" spans="1:13">
      <c r="A6" s="25">
        <v>0</v>
      </c>
      <c r="B6" s="76" t="s">
        <v>24</v>
      </c>
      <c r="C6" s="76" t="s">
        <v>25</v>
      </c>
      <c r="D6" s="76"/>
      <c r="E6" s="76"/>
      <c r="F6" s="76"/>
      <c r="G6" s="76"/>
      <c r="H6" s="76"/>
      <c r="J6" s="76"/>
      <c r="K6" s="76"/>
      <c r="L6" s="76"/>
      <c r="M6" s="76" t="s">
        <v>26</v>
      </c>
    </row>
    <row r="7" ht="33" customHeight="1" spans="1:13">
      <c r="A7" s="25">
        <v>0</v>
      </c>
      <c r="B7" s="78"/>
      <c r="C7" s="55" t="s">
        <v>27</v>
      </c>
      <c r="D7" s="55"/>
      <c r="E7" s="55"/>
      <c r="F7" s="55"/>
      <c r="G7" s="55"/>
      <c r="H7" s="55"/>
      <c r="I7" s="66" t="s">
        <v>28</v>
      </c>
      <c r="J7" s="66"/>
      <c r="K7" s="67" t="s">
        <v>29</v>
      </c>
      <c r="L7" s="85"/>
      <c r="M7" s="86" t="s">
        <v>30</v>
      </c>
    </row>
    <row r="8" ht="51" customHeight="1" spans="1:13">
      <c r="A8" s="25">
        <v>0</v>
      </c>
      <c r="B8" s="79" t="s">
        <v>31</v>
      </c>
      <c r="C8" s="56" t="s">
        <v>32</v>
      </c>
      <c r="D8" s="56" t="s">
        <v>33</v>
      </c>
      <c r="E8" s="56" t="s">
        <v>34</v>
      </c>
      <c r="F8" s="56" t="s">
        <v>35</v>
      </c>
      <c r="G8" s="80" t="s">
        <v>36</v>
      </c>
      <c r="H8" s="9" t="s">
        <v>37</v>
      </c>
      <c r="I8" s="9"/>
      <c r="J8" s="9" t="s">
        <v>38</v>
      </c>
      <c r="K8" s="9"/>
      <c r="L8" s="80" t="s">
        <v>38</v>
      </c>
      <c r="M8" s="86"/>
    </row>
    <row r="9" ht="51" customHeight="1" spans="1:16">
      <c r="A9" s="25"/>
      <c r="B9" s="81" t="s">
        <v>39</v>
      </c>
      <c r="C9" s="57" t="s">
        <v>40</v>
      </c>
      <c r="D9" s="57" t="s">
        <v>41</v>
      </c>
      <c r="E9" s="34">
        <v>0.25</v>
      </c>
      <c r="F9" s="57" t="s">
        <v>42</v>
      </c>
      <c r="G9" s="57" t="s">
        <v>43</v>
      </c>
      <c r="H9" s="82" t="s">
        <v>44</v>
      </c>
      <c r="I9" s="87">
        <v>1.283956</v>
      </c>
      <c r="J9" s="87">
        <v>0.25</v>
      </c>
      <c r="K9" s="87">
        <v>0.25</v>
      </c>
      <c r="L9" s="71">
        <v>0.25</v>
      </c>
      <c r="M9" s="88" t="s">
        <v>45</v>
      </c>
      <c r="N9" s="25"/>
      <c r="O9" s="25"/>
      <c r="P9" s="25"/>
    </row>
    <row r="10" ht="51" customHeight="1" spans="1:16">
      <c r="A10" s="25"/>
      <c r="B10" s="81" t="s">
        <v>46</v>
      </c>
      <c r="C10" s="57" t="s">
        <v>47</v>
      </c>
      <c r="D10" s="57" t="s">
        <v>41</v>
      </c>
      <c r="E10" s="34">
        <v>0.27</v>
      </c>
      <c r="F10" s="57" t="s">
        <v>48</v>
      </c>
      <c r="G10" s="57" t="s">
        <v>49</v>
      </c>
      <c r="H10" s="57" t="s">
        <v>44</v>
      </c>
      <c r="I10" s="70">
        <v>0.975</v>
      </c>
      <c r="J10" s="70">
        <v>0.27</v>
      </c>
      <c r="K10" s="70">
        <v>0.27</v>
      </c>
      <c r="L10" s="71">
        <v>0.27</v>
      </c>
      <c r="M10" s="89" t="s">
        <v>50</v>
      </c>
      <c r="N10" s="25"/>
      <c r="O10" s="25"/>
      <c r="P10" s="25"/>
    </row>
    <row r="11" ht="51" customHeight="1" spans="1:16">
      <c r="A11" s="25"/>
      <c r="B11" s="58"/>
      <c r="C11" s="60"/>
      <c r="D11" s="60"/>
      <c r="E11" s="83"/>
      <c r="F11" s="60"/>
      <c r="G11" s="60"/>
      <c r="H11" s="60"/>
      <c r="I11" s="83"/>
      <c r="J11" s="83"/>
      <c r="K11" s="83"/>
      <c r="L11" s="90"/>
      <c r="M11" s="74"/>
      <c r="N11" s="25"/>
      <c r="O11" s="25"/>
      <c r="P11" s="25"/>
    </row>
    <row r="12" ht="51" customHeight="1" spans="1:16">
      <c r="A12" s="25"/>
      <c r="B12" s="58"/>
      <c r="C12" s="60"/>
      <c r="D12" s="60"/>
      <c r="E12" s="83"/>
      <c r="F12" s="60"/>
      <c r="G12" s="60"/>
      <c r="H12" s="60"/>
      <c r="I12" s="83"/>
      <c r="J12" s="83"/>
      <c r="K12" s="83"/>
      <c r="L12" s="90"/>
      <c r="M12" s="74"/>
      <c r="N12" s="25"/>
      <c r="O12" s="25"/>
      <c r="P12" s="25"/>
    </row>
    <row r="13" ht="51" customHeight="1" spans="1:16">
      <c r="A13" s="25"/>
      <c r="B13" s="58"/>
      <c r="C13" s="60"/>
      <c r="D13" s="60"/>
      <c r="E13" s="83"/>
      <c r="F13" s="60"/>
      <c r="G13" s="60"/>
      <c r="H13" s="60"/>
      <c r="I13" s="83"/>
      <c r="J13" s="83"/>
      <c r="K13" s="83"/>
      <c r="L13" s="90"/>
      <c r="M13" s="74"/>
      <c r="N13" s="25"/>
      <c r="O13" s="25"/>
      <c r="P13" s="25"/>
    </row>
    <row r="14" ht="51" customHeight="1" spans="1:16">
      <c r="A14" s="25"/>
      <c r="B14" s="58"/>
      <c r="C14" s="60"/>
      <c r="D14" s="60"/>
      <c r="E14" s="83"/>
      <c r="F14" s="60"/>
      <c r="G14" s="60"/>
      <c r="H14" s="60"/>
      <c r="I14" s="83"/>
      <c r="J14" s="83"/>
      <c r="K14" s="83"/>
      <c r="L14" s="90"/>
      <c r="M14" s="74"/>
      <c r="N14" s="25"/>
      <c r="O14" s="25"/>
      <c r="P14" s="25"/>
    </row>
    <row r="15" ht="51" customHeight="1" spans="1:16">
      <c r="A15" s="25"/>
      <c r="B15" s="58"/>
      <c r="C15" s="60"/>
      <c r="D15" s="60"/>
      <c r="E15" s="83"/>
      <c r="F15" s="60"/>
      <c r="G15" s="60"/>
      <c r="H15" s="60"/>
      <c r="I15" s="83"/>
      <c r="J15" s="83"/>
      <c r="K15" s="83"/>
      <c r="L15" s="90"/>
      <c r="M15" s="74"/>
      <c r="N15" s="25"/>
      <c r="O15" s="25"/>
      <c r="P15" s="25"/>
    </row>
    <row r="16" ht="14.3" customHeight="1" spans="2:9">
      <c r="B16" s="84" t="s">
        <v>51</v>
      </c>
      <c r="C16" s="84"/>
      <c r="D16" s="84"/>
      <c r="E16" s="84"/>
      <c r="F16" s="84"/>
      <c r="G16" s="84"/>
      <c r="H16" s="84"/>
      <c r="I16" s="84"/>
    </row>
  </sheetData>
  <mergeCells count="6">
    <mergeCell ref="B5:M5"/>
    <mergeCell ref="C7:H7"/>
    <mergeCell ref="I7:J7"/>
    <mergeCell ref="K7:L7"/>
    <mergeCell ref="B16:I16"/>
    <mergeCell ref="M7:M8"/>
  </mergeCells>
  <pageMargins left="0.471527777777778" right="0.391666666666667" top="0.391666666666667" bottom="0.391666666666667" header="0" footer="0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R12"/>
  <sheetViews>
    <sheetView workbookViewId="0">
      <pane xSplit="1" ySplit="8" topLeftCell="C9" activePane="bottomRight" state="frozen"/>
      <selection/>
      <selection pane="topRight"/>
      <selection pane="bottomLeft"/>
      <selection pane="bottomRight" activeCell="F19" sqref="F19"/>
    </sheetView>
  </sheetViews>
  <sheetFormatPr defaultColWidth="10" defaultRowHeight="13.5"/>
  <cols>
    <col min="1" max="1" width="21.6666666666667" customWidth="1"/>
    <col min="2" max="2" width="15.75" style="2" customWidth="1"/>
    <col min="3" max="3" width="18.4416666666667" customWidth="1"/>
    <col min="4" max="4" width="11.5" customWidth="1"/>
    <col min="5" max="5" width="9" hidden="1"/>
    <col min="6" max="6" width="20.7583333333333" customWidth="1"/>
    <col min="7" max="7" width="13.575" customWidth="1"/>
    <col min="8" max="8" width="11.4416666666667" customWidth="1"/>
    <col min="9" max="9" width="17.775" customWidth="1"/>
    <col min="10" max="10" width="10.875" customWidth="1"/>
    <col min="11" max="11" width="12.25" customWidth="1"/>
    <col min="12" max="12" width="9.25" customWidth="1"/>
    <col min="13" max="13" width="11.875" customWidth="1"/>
    <col min="14" max="14" width="8.875" customWidth="1"/>
    <col min="15" max="15" width="23.25" customWidth="1"/>
    <col min="16" max="17" width="9" hidden="1"/>
    <col min="18" max="18" width="4.125" customWidth="1"/>
    <col min="19" max="19" width="9.76666666666667" customWidth="1"/>
  </cols>
  <sheetData>
    <row r="1" ht="45" hidden="1" spans="1:2">
      <c r="A1" s="25" t="s">
        <v>0</v>
      </c>
      <c r="B1" s="3" t="s">
        <v>52</v>
      </c>
    </row>
    <row r="2" ht="22.5" hidden="1" spans="1:8">
      <c r="A2" s="25" t="s">
        <v>3</v>
      </c>
      <c r="B2" s="3" t="s">
        <v>4</v>
      </c>
      <c r="C2" s="25" t="s">
        <v>5</v>
      </c>
      <c r="D2" s="25" t="s">
        <v>6</v>
      </c>
      <c r="E2" s="25" t="s">
        <v>53</v>
      </c>
      <c r="F2" s="25" t="s">
        <v>54</v>
      </c>
      <c r="G2" s="25"/>
      <c r="H2" s="25"/>
    </row>
    <row r="3" ht="22.5" hidden="1" spans="1:18">
      <c r="A3" s="25" t="s">
        <v>8</v>
      </c>
      <c r="B3" s="3" t="s">
        <v>9</v>
      </c>
      <c r="D3" s="25" t="s">
        <v>10</v>
      </c>
      <c r="E3" s="25" t="s">
        <v>55</v>
      </c>
      <c r="F3" s="25" t="s">
        <v>11</v>
      </c>
      <c r="G3" s="25" t="s">
        <v>12</v>
      </c>
      <c r="H3" s="25" t="s">
        <v>13</v>
      </c>
      <c r="I3" s="25" t="s">
        <v>56</v>
      </c>
      <c r="J3" s="25" t="s">
        <v>14</v>
      </c>
      <c r="K3" s="25" t="s">
        <v>15</v>
      </c>
      <c r="L3" s="25" t="s">
        <v>16</v>
      </c>
      <c r="M3" s="25" t="s">
        <v>17</v>
      </c>
      <c r="N3" s="25" t="s">
        <v>57</v>
      </c>
      <c r="O3" s="25" t="s">
        <v>18</v>
      </c>
      <c r="P3" s="25" t="s">
        <v>19</v>
      </c>
      <c r="Q3" s="25" t="s">
        <v>20</v>
      </c>
      <c r="R3" s="25" t="s">
        <v>21</v>
      </c>
    </row>
    <row r="4" ht="14.3" customHeight="1" spans="1:1">
      <c r="A4" s="25" t="s">
        <v>58</v>
      </c>
    </row>
    <row r="5" ht="27.85" customHeight="1" spans="1:15">
      <c r="A5" s="53" t="s">
        <v>59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ht="14.3" customHeight="1" spans="1:15">
      <c r="A6" s="25" t="s">
        <v>60</v>
      </c>
      <c r="B6" s="3"/>
      <c r="C6" s="25"/>
      <c r="D6" s="25"/>
      <c r="F6" s="25"/>
      <c r="G6" s="25"/>
      <c r="H6" s="25"/>
      <c r="K6" s="25"/>
      <c r="L6" s="25"/>
      <c r="M6" s="25"/>
      <c r="O6" s="25" t="s">
        <v>26</v>
      </c>
    </row>
    <row r="7" ht="27" customHeight="1" spans="1:15">
      <c r="A7" s="54"/>
      <c r="B7" s="55" t="s">
        <v>27</v>
      </c>
      <c r="C7" s="55"/>
      <c r="D7" s="55"/>
      <c r="E7" s="55"/>
      <c r="F7" s="55"/>
      <c r="G7" s="55"/>
      <c r="H7" s="55"/>
      <c r="I7" s="65" t="s">
        <v>61</v>
      </c>
      <c r="J7" s="66" t="s">
        <v>28</v>
      </c>
      <c r="K7" s="66"/>
      <c r="L7" s="67" t="s">
        <v>29</v>
      </c>
      <c r="M7" s="67"/>
      <c r="N7" s="68" t="s">
        <v>62</v>
      </c>
      <c r="O7" s="9" t="s">
        <v>30</v>
      </c>
    </row>
    <row r="8" ht="36" customHeight="1" spans="1:15">
      <c r="A8" s="56" t="s">
        <v>31</v>
      </c>
      <c r="B8" s="56" t="s">
        <v>32</v>
      </c>
      <c r="C8" s="56" t="s">
        <v>33</v>
      </c>
      <c r="D8" s="56" t="s">
        <v>34</v>
      </c>
      <c r="E8" s="2"/>
      <c r="F8" s="56" t="s">
        <v>35</v>
      </c>
      <c r="G8" s="56" t="s">
        <v>36</v>
      </c>
      <c r="H8" s="56" t="s">
        <v>37</v>
      </c>
      <c r="I8" s="65"/>
      <c r="J8" s="31"/>
      <c r="K8" s="56" t="s">
        <v>38</v>
      </c>
      <c r="L8" s="31"/>
      <c r="M8" s="56" t="s">
        <v>38</v>
      </c>
      <c r="N8" s="68"/>
      <c r="O8" s="9"/>
    </row>
    <row r="9" ht="69" customHeight="1" spans="1:18">
      <c r="A9" s="57" t="s">
        <v>63</v>
      </c>
      <c r="B9" s="57" t="s">
        <v>64</v>
      </c>
      <c r="C9" s="57" t="s">
        <v>65</v>
      </c>
      <c r="D9" s="34">
        <v>1.5</v>
      </c>
      <c r="E9" s="35" t="s">
        <v>66</v>
      </c>
      <c r="F9" s="57" t="s">
        <v>67</v>
      </c>
      <c r="G9" s="57" t="s">
        <v>68</v>
      </c>
      <c r="H9" s="57" t="s">
        <v>69</v>
      </c>
      <c r="I9" s="69" t="s">
        <v>70</v>
      </c>
      <c r="J9" s="70">
        <v>7.6909</v>
      </c>
      <c r="K9" s="70">
        <v>1.95</v>
      </c>
      <c r="L9" s="70">
        <v>1.5</v>
      </c>
      <c r="M9" s="70">
        <v>1.5</v>
      </c>
      <c r="N9" s="71">
        <v>0</v>
      </c>
      <c r="O9" s="45" t="s">
        <v>71</v>
      </c>
      <c r="P9" s="25"/>
      <c r="Q9" s="25"/>
      <c r="R9" s="25"/>
    </row>
    <row r="10" ht="55" customHeight="1" spans="1:18">
      <c r="A10" s="57" t="s">
        <v>72</v>
      </c>
      <c r="B10" s="57" t="s">
        <v>73</v>
      </c>
      <c r="C10" s="57" t="s">
        <v>74</v>
      </c>
      <c r="D10" s="34">
        <v>1.4854</v>
      </c>
      <c r="E10" s="35" t="s">
        <v>75</v>
      </c>
      <c r="F10" s="57" t="s">
        <v>42</v>
      </c>
      <c r="G10" s="57" t="s">
        <v>76</v>
      </c>
      <c r="H10" s="57" t="s">
        <v>69</v>
      </c>
      <c r="I10" s="69" t="s">
        <v>70</v>
      </c>
      <c r="J10" s="70">
        <v>1.988275</v>
      </c>
      <c r="K10" s="70">
        <v>1.55</v>
      </c>
      <c r="L10" s="70">
        <v>1.4854</v>
      </c>
      <c r="M10" s="70">
        <v>1.4854</v>
      </c>
      <c r="N10" s="71">
        <v>0</v>
      </c>
      <c r="O10" s="45" t="s">
        <v>77</v>
      </c>
      <c r="P10" s="25"/>
      <c r="Q10" s="25"/>
      <c r="R10" s="25"/>
    </row>
    <row r="11" ht="28.6" customHeight="1" spans="1:18">
      <c r="A11" s="58"/>
      <c r="B11" s="59"/>
      <c r="C11" s="60"/>
      <c r="D11" s="61"/>
      <c r="E11" s="25"/>
      <c r="F11" s="60"/>
      <c r="G11" s="62"/>
      <c r="H11" s="60"/>
      <c r="I11" s="72"/>
      <c r="J11" s="61"/>
      <c r="K11" s="61"/>
      <c r="L11" s="61"/>
      <c r="M11" s="61"/>
      <c r="N11" s="73"/>
      <c r="O11" s="74"/>
      <c r="P11" s="25"/>
      <c r="Q11" s="25"/>
      <c r="R11" s="25"/>
    </row>
    <row r="12" ht="14.3" customHeight="1" spans="1:11">
      <c r="A12" s="63" t="s">
        <v>78</v>
      </c>
      <c r="B12" s="64"/>
      <c r="C12" s="63"/>
      <c r="D12" s="63"/>
      <c r="E12" s="63"/>
      <c r="F12" s="63"/>
      <c r="G12" s="63"/>
      <c r="H12" s="63"/>
      <c r="I12" s="63"/>
      <c r="J12" s="63"/>
      <c r="K12" s="63"/>
    </row>
  </sheetData>
  <mergeCells count="8">
    <mergeCell ref="A5:O5"/>
    <mergeCell ref="B7:H7"/>
    <mergeCell ref="J7:K7"/>
    <mergeCell ref="L7:M7"/>
    <mergeCell ref="A12:K12"/>
    <mergeCell ref="I7:I8"/>
    <mergeCell ref="N7:N8"/>
    <mergeCell ref="O7:O8"/>
  </mergeCells>
  <pageMargins left="0.511805555555556" right="0.432638888888889" top="0.26875" bottom="0.26875" header="0" footer="0"/>
  <pageSetup paperSize="9" scale="6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28"/>
  <sheetViews>
    <sheetView tabSelected="1" workbookViewId="0">
      <pane ySplit="8" topLeftCell="A9" activePane="bottomLeft" state="frozen"/>
      <selection/>
      <selection pane="bottomLeft" activeCell="E11" sqref="E11"/>
    </sheetView>
  </sheetViews>
  <sheetFormatPr defaultColWidth="10" defaultRowHeight="13.5" outlineLevelCol="7"/>
  <cols>
    <col min="1" max="1" width="13.575" style="2" customWidth="1"/>
    <col min="2" max="2" width="38.675" style="2" customWidth="1"/>
    <col min="3" max="3" width="23.2" style="2" customWidth="1"/>
    <col min="4" max="4" width="9" style="2" hidden="1"/>
    <col min="5" max="5" width="29.45" style="2" customWidth="1"/>
    <col min="6" max="6" width="22.9333333333333" style="2" customWidth="1"/>
    <col min="7" max="8" width="9" hidden="1"/>
    <col min="9" max="9" width="9.76666666666667" customWidth="1"/>
  </cols>
  <sheetData>
    <row r="1" ht="22.5" hidden="1" spans="1:2">
      <c r="A1" s="3" t="s">
        <v>79</v>
      </c>
      <c r="B1" s="3" t="s">
        <v>80</v>
      </c>
    </row>
    <row r="2" hidden="1" spans="1:7">
      <c r="A2" s="3" t="s">
        <v>3</v>
      </c>
      <c r="B2" s="3" t="s">
        <v>4</v>
      </c>
      <c r="C2" s="3" t="s">
        <v>5</v>
      </c>
      <c r="E2" s="3" t="s">
        <v>81</v>
      </c>
      <c r="F2" s="3" t="s">
        <v>82</v>
      </c>
      <c r="G2" s="25" t="s">
        <v>7</v>
      </c>
    </row>
    <row r="3" hidden="1" spans="2:8">
      <c r="B3" s="3" t="s">
        <v>8</v>
      </c>
      <c r="C3" s="3" t="s">
        <v>83</v>
      </c>
      <c r="D3" s="3" t="s">
        <v>20</v>
      </c>
      <c r="E3" s="3" t="s">
        <v>84</v>
      </c>
      <c r="F3" s="3" t="s">
        <v>85</v>
      </c>
      <c r="G3" s="25" t="s">
        <v>86</v>
      </c>
      <c r="H3" s="25" t="s">
        <v>86</v>
      </c>
    </row>
    <row r="4" ht="14.3" customHeight="1" spans="1:1">
      <c r="A4" s="3" t="s">
        <v>87</v>
      </c>
    </row>
    <row r="5" ht="27.85" customHeight="1" spans="1:6">
      <c r="A5" s="27" t="s">
        <v>88</v>
      </c>
      <c r="B5" s="27"/>
      <c r="C5" s="27"/>
      <c r="D5" s="27"/>
      <c r="E5" s="27"/>
      <c r="F5" s="27"/>
    </row>
    <row r="6" ht="14.3" customHeight="1" spans="1:6">
      <c r="A6" s="2" t="s">
        <v>60</v>
      </c>
      <c r="F6" s="3" t="s">
        <v>26</v>
      </c>
    </row>
    <row r="7" ht="19.9" customHeight="1" spans="1:6">
      <c r="A7" s="28" t="s">
        <v>89</v>
      </c>
      <c r="B7" s="49" t="s">
        <v>90</v>
      </c>
      <c r="C7" s="49"/>
      <c r="E7" s="49" t="s">
        <v>91</v>
      </c>
      <c r="F7" s="49"/>
    </row>
    <row r="8" ht="19.9" customHeight="1" spans="1:6">
      <c r="A8" s="28"/>
      <c r="B8" s="31" t="s">
        <v>31</v>
      </c>
      <c r="C8" s="31" t="s">
        <v>92</v>
      </c>
      <c r="E8" s="31" t="s">
        <v>93</v>
      </c>
      <c r="F8" s="31" t="s">
        <v>92</v>
      </c>
    </row>
    <row r="9" ht="17.3" customHeight="1" spans="1:6">
      <c r="A9" s="41" t="s">
        <v>94</v>
      </c>
      <c r="B9" s="50"/>
      <c r="C9" s="51">
        <f>C10+C11</f>
        <v>0.52</v>
      </c>
      <c r="E9" s="52"/>
      <c r="F9" s="46">
        <f>F10+F11</f>
        <v>0.52</v>
      </c>
    </row>
    <row r="10" ht="17.3" customHeight="1" spans="1:8">
      <c r="A10" s="38">
        <v>1</v>
      </c>
      <c r="B10" s="38" t="s">
        <v>39</v>
      </c>
      <c r="C10" s="39">
        <v>0.25</v>
      </c>
      <c r="D10" s="35" t="s">
        <v>95</v>
      </c>
      <c r="E10" s="15" t="s">
        <v>96</v>
      </c>
      <c r="F10" s="37">
        <v>0.27</v>
      </c>
      <c r="G10" s="25"/>
      <c r="H10" s="25"/>
    </row>
    <row r="11" ht="17.3" customHeight="1" spans="1:8">
      <c r="A11" s="38">
        <v>2</v>
      </c>
      <c r="B11" s="38" t="s">
        <v>46</v>
      </c>
      <c r="C11" s="39">
        <v>0.27</v>
      </c>
      <c r="D11" s="35" t="s">
        <v>97</v>
      </c>
      <c r="E11" s="15" t="s">
        <v>98</v>
      </c>
      <c r="F11" s="37">
        <v>0.25</v>
      </c>
      <c r="G11" s="25"/>
      <c r="H11" s="25"/>
    </row>
    <row r="12" ht="17.3" customHeight="1" spans="1:8">
      <c r="A12" s="42"/>
      <c r="B12" s="42"/>
      <c r="C12" s="43"/>
      <c r="D12" s="3"/>
      <c r="E12" s="45"/>
      <c r="F12" s="46"/>
      <c r="G12" s="25"/>
      <c r="H12" s="25"/>
    </row>
    <row r="13" ht="17.3" customHeight="1" spans="1:8">
      <c r="A13" s="42"/>
      <c r="B13" s="42"/>
      <c r="C13" s="43"/>
      <c r="D13" s="3"/>
      <c r="E13" s="45"/>
      <c r="F13" s="46"/>
      <c r="G13" s="25"/>
      <c r="H13" s="25"/>
    </row>
    <row r="14" ht="17.3" customHeight="1" spans="1:8">
      <c r="A14" s="42"/>
      <c r="B14" s="42"/>
      <c r="C14" s="43"/>
      <c r="D14" s="3"/>
      <c r="E14" s="45"/>
      <c r="F14" s="46"/>
      <c r="G14" s="25"/>
      <c r="H14" s="25"/>
    </row>
    <row r="15" ht="17.3" customHeight="1" spans="1:8">
      <c r="A15" s="42"/>
      <c r="B15" s="42"/>
      <c r="C15" s="43"/>
      <c r="D15" s="3"/>
      <c r="E15" s="45"/>
      <c r="F15" s="46"/>
      <c r="G15" s="25"/>
      <c r="H15" s="25"/>
    </row>
    <row r="16" ht="17.3" customHeight="1" spans="1:8">
      <c r="A16" s="42"/>
      <c r="B16" s="42"/>
      <c r="C16" s="43"/>
      <c r="D16" s="3"/>
      <c r="E16" s="45"/>
      <c r="F16" s="46"/>
      <c r="G16" s="25"/>
      <c r="H16" s="25"/>
    </row>
    <row r="17" ht="17.3" customHeight="1" spans="1:8">
      <c r="A17" s="42"/>
      <c r="B17" s="42"/>
      <c r="C17" s="43"/>
      <c r="D17" s="3"/>
      <c r="E17" s="45"/>
      <c r="F17" s="46"/>
      <c r="G17" s="25"/>
      <c r="H17" s="25"/>
    </row>
    <row r="18" ht="17.3" customHeight="1" spans="1:8">
      <c r="A18" s="42"/>
      <c r="B18" s="42"/>
      <c r="C18" s="43"/>
      <c r="D18" s="3"/>
      <c r="E18" s="45"/>
      <c r="F18" s="46"/>
      <c r="G18" s="25"/>
      <c r="H18" s="25"/>
    </row>
    <row r="19" ht="17.3" customHeight="1" spans="1:8">
      <c r="A19" s="42"/>
      <c r="B19" s="42"/>
      <c r="C19" s="43"/>
      <c r="D19" s="3"/>
      <c r="E19" s="45"/>
      <c r="F19" s="46"/>
      <c r="G19" s="25"/>
      <c r="H19" s="25"/>
    </row>
    <row r="20" ht="17.3" customHeight="1" spans="1:8">
      <c r="A20" s="42"/>
      <c r="B20" s="42"/>
      <c r="C20" s="43"/>
      <c r="D20" s="3"/>
      <c r="E20" s="45"/>
      <c r="F20" s="46"/>
      <c r="G20" s="25"/>
      <c r="H20" s="25"/>
    </row>
    <row r="21" ht="17.3" customHeight="1" spans="1:8">
      <c r="A21" s="42"/>
      <c r="B21" s="42"/>
      <c r="C21" s="43"/>
      <c r="D21" s="3"/>
      <c r="E21" s="45"/>
      <c r="F21" s="46"/>
      <c r="G21" s="25"/>
      <c r="H21" s="25"/>
    </row>
    <row r="22" ht="17.3" customHeight="1" spans="1:8">
      <c r="A22" s="42"/>
      <c r="B22" s="42"/>
      <c r="C22" s="43"/>
      <c r="D22" s="3"/>
      <c r="E22" s="45"/>
      <c r="F22" s="46"/>
      <c r="G22" s="25"/>
      <c r="H22" s="25"/>
    </row>
    <row r="23" ht="17.3" customHeight="1" spans="1:8">
      <c r="A23" s="42"/>
      <c r="B23" s="42"/>
      <c r="C23" s="43"/>
      <c r="D23" s="3"/>
      <c r="E23" s="45"/>
      <c r="F23" s="46"/>
      <c r="G23" s="25"/>
      <c r="H23" s="25"/>
    </row>
    <row r="24" ht="17.3" customHeight="1" spans="1:8">
      <c r="A24" s="42"/>
      <c r="B24" s="42"/>
      <c r="C24" s="43"/>
      <c r="D24" s="3"/>
      <c r="E24" s="45"/>
      <c r="F24" s="46"/>
      <c r="G24" s="25"/>
      <c r="H24" s="25"/>
    </row>
    <row r="25" ht="17.3" customHeight="1" spans="1:8">
      <c r="A25" s="42"/>
      <c r="B25" s="42"/>
      <c r="C25" s="43"/>
      <c r="D25" s="3"/>
      <c r="E25" s="45"/>
      <c r="F25" s="46"/>
      <c r="G25" s="25"/>
      <c r="H25" s="25"/>
    </row>
    <row r="26" ht="17.3" customHeight="1" spans="1:8">
      <c r="A26" s="42"/>
      <c r="B26" s="42"/>
      <c r="C26" s="43"/>
      <c r="D26" s="3"/>
      <c r="E26" s="45"/>
      <c r="F26" s="46"/>
      <c r="G26" s="25"/>
      <c r="H26" s="25"/>
    </row>
    <row r="27" ht="17.3" customHeight="1" spans="1:8">
      <c r="A27" s="42"/>
      <c r="B27" s="42"/>
      <c r="C27" s="43"/>
      <c r="D27" s="3"/>
      <c r="E27" s="45"/>
      <c r="F27" s="46"/>
      <c r="G27" s="25"/>
      <c r="H27" s="25"/>
    </row>
    <row r="28" ht="17.3" customHeight="1" spans="1:8">
      <c r="A28" s="42"/>
      <c r="B28" s="42"/>
      <c r="C28" s="43"/>
      <c r="D28" s="3"/>
      <c r="E28" s="45"/>
      <c r="F28" s="46"/>
      <c r="G28" s="25"/>
      <c r="H28" s="25"/>
    </row>
  </sheetData>
  <mergeCells count="4">
    <mergeCell ref="A5:F5"/>
    <mergeCell ref="B7:C7"/>
    <mergeCell ref="E7:F7"/>
    <mergeCell ref="A7:A8"/>
  </mergeCells>
  <pageMargins left="0.786805555555556" right="0.75" top="0.26875" bottom="0.2687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G25"/>
  <sheetViews>
    <sheetView topLeftCell="A4" workbookViewId="0">
      <selection activeCell="E11" sqref="E11"/>
    </sheetView>
  </sheetViews>
  <sheetFormatPr defaultColWidth="10" defaultRowHeight="13.5" outlineLevelCol="6"/>
  <cols>
    <col min="1" max="1" width="17.5" customWidth="1"/>
    <col min="2" max="2" width="38.675" customWidth="1"/>
    <col min="3" max="3" width="23.2" customWidth="1"/>
    <col min="4" max="4" width="9" hidden="1"/>
    <col min="5" max="5" width="27.825" customWidth="1"/>
    <col min="6" max="6" width="21.575" customWidth="1"/>
    <col min="7" max="7" width="9" hidden="1"/>
    <col min="8" max="8" width="9.76666666666667" customWidth="1"/>
  </cols>
  <sheetData>
    <row r="1" ht="22.5" hidden="1" spans="1:2">
      <c r="A1" s="25" t="s">
        <v>79</v>
      </c>
      <c r="B1" s="25" t="s">
        <v>99</v>
      </c>
    </row>
    <row r="2" hidden="1" spans="1:7">
      <c r="A2" s="25" t="s">
        <v>3</v>
      </c>
      <c r="B2" s="25" t="s">
        <v>4</v>
      </c>
      <c r="C2" s="25" t="s">
        <v>5</v>
      </c>
      <c r="E2" s="25" t="s">
        <v>81</v>
      </c>
      <c r="F2" s="25" t="s">
        <v>82</v>
      </c>
      <c r="G2" s="25" t="s">
        <v>54</v>
      </c>
    </row>
    <row r="3" hidden="1" spans="2:7">
      <c r="B3" s="25" t="s">
        <v>8</v>
      </c>
      <c r="C3" s="25" t="s">
        <v>83</v>
      </c>
      <c r="D3" s="25" t="s">
        <v>20</v>
      </c>
      <c r="E3" s="25" t="s">
        <v>84</v>
      </c>
      <c r="F3" s="25" t="s">
        <v>85</v>
      </c>
      <c r="G3" s="25" t="s">
        <v>86</v>
      </c>
    </row>
    <row r="4" ht="14.3" customHeight="1" spans="1:6">
      <c r="A4" s="3" t="s">
        <v>100</v>
      </c>
      <c r="B4" s="2"/>
      <c r="C4" s="2"/>
      <c r="D4" s="2"/>
      <c r="E4" s="2"/>
      <c r="F4" s="2"/>
    </row>
    <row r="5" ht="27.85" customHeight="1" spans="1:6">
      <c r="A5" s="27" t="s">
        <v>101</v>
      </c>
      <c r="B5" s="27"/>
      <c r="C5" s="27"/>
      <c r="D5" s="27"/>
      <c r="E5" s="27"/>
      <c r="F5" s="27"/>
    </row>
    <row r="6" ht="14.3" customHeight="1" spans="1:6">
      <c r="A6" s="2" t="s">
        <v>60</v>
      </c>
      <c r="B6" s="2"/>
      <c r="C6" s="2"/>
      <c r="D6" s="2"/>
      <c r="E6" s="2"/>
      <c r="F6" s="3" t="s">
        <v>26</v>
      </c>
    </row>
    <row r="7" ht="19.9" customHeight="1" spans="1:6">
      <c r="A7" s="28" t="s">
        <v>89</v>
      </c>
      <c r="B7" s="29" t="s">
        <v>102</v>
      </c>
      <c r="C7" s="30"/>
      <c r="D7" s="2"/>
      <c r="E7" s="29" t="s">
        <v>103</v>
      </c>
      <c r="F7" s="30"/>
    </row>
    <row r="8" ht="19.9" customHeight="1" spans="1:6">
      <c r="A8" s="28"/>
      <c r="B8" s="31" t="s">
        <v>31</v>
      </c>
      <c r="C8" s="31" t="s">
        <v>92</v>
      </c>
      <c r="D8" s="2"/>
      <c r="E8" s="31" t="s">
        <v>93</v>
      </c>
      <c r="F8" s="31" t="s">
        <v>92</v>
      </c>
    </row>
    <row r="9" ht="27" customHeight="1" spans="1:7">
      <c r="A9" s="32" t="s">
        <v>94</v>
      </c>
      <c r="B9" s="33"/>
      <c r="C9" s="34">
        <v>2.9854</v>
      </c>
      <c r="D9" s="35"/>
      <c r="E9" s="36"/>
      <c r="F9" s="37">
        <v>2.9854</v>
      </c>
      <c r="G9" s="25"/>
    </row>
    <row r="10" ht="28.6" customHeight="1" spans="1:7">
      <c r="A10" s="32">
        <v>1</v>
      </c>
      <c r="B10" s="38" t="s">
        <v>72</v>
      </c>
      <c r="C10" s="39">
        <v>1.4854</v>
      </c>
      <c r="D10" s="40" t="s">
        <v>104</v>
      </c>
      <c r="E10" s="15" t="s">
        <v>105</v>
      </c>
      <c r="F10" s="37">
        <v>1.5</v>
      </c>
      <c r="G10" s="25" t="s">
        <v>106</v>
      </c>
    </row>
    <row r="11" ht="28.6" customHeight="1" spans="1:7">
      <c r="A11" s="32">
        <v>2</v>
      </c>
      <c r="B11" s="38" t="s">
        <v>63</v>
      </c>
      <c r="C11" s="39">
        <v>1.5</v>
      </c>
      <c r="D11" s="40" t="s">
        <v>107</v>
      </c>
      <c r="E11" s="15" t="s">
        <v>108</v>
      </c>
      <c r="F11" s="37">
        <v>1.2054</v>
      </c>
      <c r="G11" s="25" t="s">
        <v>109</v>
      </c>
    </row>
    <row r="12" ht="28.6" customHeight="1" spans="1:7">
      <c r="A12" s="32">
        <v>3</v>
      </c>
      <c r="B12" s="38"/>
      <c r="C12" s="39"/>
      <c r="D12" s="40"/>
      <c r="E12" s="15" t="s">
        <v>110</v>
      </c>
      <c r="F12" s="37">
        <v>0.28</v>
      </c>
      <c r="G12" s="25" t="s">
        <v>111</v>
      </c>
    </row>
    <row r="13" ht="27" customHeight="1" spans="1:7">
      <c r="A13" s="41"/>
      <c r="B13" s="42"/>
      <c r="C13" s="43"/>
      <c r="D13" s="44"/>
      <c r="E13" s="45"/>
      <c r="F13" s="46"/>
      <c r="G13" s="25" t="s">
        <v>112</v>
      </c>
    </row>
    <row r="24" spans="5:5">
      <c r="E24" s="47"/>
    </row>
    <row r="25" spans="5:5">
      <c r="E25" s="48"/>
    </row>
  </sheetData>
  <mergeCells count="4">
    <mergeCell ref="A5:F5"/>
    <mergeCell ref="B7:C7"/>
    <mergeCell ref="E7:F7"/>
    <mergeCell ref="A7:A8"/>
  </mergeCells>
  <pageMargins left="0.75" right="0.747916666666667" top="0.275" bottom="0.2687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J12"/>
  <sheetViews>
    <sheetView workbookViewId="0">
      <selection activeCell="A6" sqref="A6:G11"/>
    </sheetView>
  </sheetViews>
  <sheetFormatPr defaultColWidth="8.89166666666667" defaultRowHeight="13.5"/>
  <cols>
    <col min="1" max="1" width="11.3333333333333" customWidth="1"/>
    <col min="2" max="2" width="32.1083333333333" customWidth="1"/>
    <col min="3" max="5" width="14.4416666666667" customWidth="1"/>
    <col min="6" max="6" width="32.1083333333333" customWidth="1"/>
    <col min="7" max="7" width="13.4416666666667" customWidth="1"/>
  </cols>
  <sheetData>
    <row r="1" s="1" customFormat="1" ht="11.25" spans="1:7">
      <c r="A1" s="3" t="s">
        <v>113</v>
      </c>
      <c r="B1" s="4"/>
      <c r="C1" s="4"/>
      <c r="D1" s="4"/>
      <c r="E1" s="4"/>
      <c r="F1" s="4"/>
      <c r="G1" s="4"/>
    </row>
    <row r="2" ht="22" customHeight="1" spans="1:10">
      <c r="A2" s="5" t="s">
        <v>114</v>
      </c>
      <c r="B2" s="5"/>
      <c r="C2" s="5"/>
      <c r="D2" s="5"/>
      <c r="E2" s="5"/>
      <c r="F2" s="5"/>
      <c r="G2" s="5"/>
      <c r="H2" s="6"/>
      <c r="I2" s="6"/>
      <c r="J2" s="6"/>
    </row>
    <row r="3" customFormat="1" ht="10" customHeight="1" spans="1:10">
      <c r="A3" s="5"/>
      <c r="B3" s="5"/>
      <c r="C3" s="5"/>
      <c r="D3" s="5"/>
      <c r="E3" s="5"/>
      <c r="F3" s="5"/>
      <c r="G3" s="5"/>
      <c r="H3" s="6"/>
      <c r="I3" s="6"/>
      <c r="J3" s="6"/>
    </row>
    <row r="4" customFormat="1" ht="14.3" customHeight="1" spans="1:7">
      <c r="A4" s="7" t="s">
        <v>24</v>
      </c>
      <c r="B4" s="8" t="s">
        <v>25</v>
      </c>
      <c r="C4" s="7"/>
      <c r="D4" s="7"/>
      <c r="E4" s="7"/>
      <c r="F4" s="7"/>
      <c r="G4" s="7" t="s">
        <v>26</v>
      </c>
    </row>
    <row r="5" s="2" customFormat="1" ht="60" customHeight="1" spans="1:10">
      <c r="A5" s="9" t="s">
        <v>89</v>
      </c>
      <c r="B5" s="9" t="s">
        <v>115</v>
      </c>
      <c r="C5" s="9" t="s">
        <v>116</v>
      </c>
      <c r="D5" s="9" t="s">
        <v>33</v>
      </c>
      <c r="E5" s="9" t="s">
        <v>117</v>
      </c>
      <c r="F5" s="9" t="s">
        <v>118</v>
      </c>
      <c r="G5" s="9" t="s">
        <v>30</v>
      </c>
      <c r="H5" s="10"/>
      <c r="I5" s="26"/>
      <c r="J5" s="26"/>
    </row>
    <row r="6" ht="60" customHeight="1" spans="1:8">
      <c r="A6" s="11" t="s">
        <v>94</v>
      </c>
      <c r="B6" s="11"/>
      <c r="C6" s="11">
        <f>SUBTOTAL(9,C7:C11)</f>
        <v>13.047231</v>
      </c>
      <c r="D6" s="11"/>
      <c r="E6" s="11">
        <f>SUBTOTAL(9,E7:E11)</f>
        <v>3.505</v>
      </c>
      <c r="F6" s="11"/>
      <c r="G6" s="11"/>
      <c r="H6" s="12"/>
    </row>
    <row r="7" ht="60" customHeight="1" spans="1:8">
      <c r="A7" s="11">
        <v>1</v>
      </c>
      <c r="B7" s="13" t="s">
        <v>45</v>
      </c>
      <c r="C7" s="14">
        <v>1.283956</v>
      </c>
      <c r="D7" s="15" t="s">
        <v>41</v>
      </c>
      <c r="E7" s="14">
        <v>0.25</v>
      </c>
      <c r="F7" s="16" t="s">
        <v>119</v>
      </c>
      <c r="G7" s="17" t="s">
        <v>120</v>
      </c>
      <c r="H7" s="12"/>
    </row>
    <row r="8" ht="60" customHeight="1" spans="1:8">
      <c r="A8" s="11">
        <v>2</v>
      </c>
      <c r="B8" s="18" t="s">
        <v>50</v>
      </c>
      <c r="C8" s="14">
        <v>0.975</v>
      </c>
      <c r="D8" s="15" t="s">
        <v>41</v>
      </c>
      <c r="E8" s="14">
        <v>0.27</v>
      </c>
      <c r="F8" s="19" t="s">
        <v>121</v>
      </c>
      <c r="G8" s="17" t="s">
        <v>122</v>
      </c>
      <c r="H8" s="12"/>
    </row>
    <row r="9" ht="60" customHeight="1" spans="1:8">
      <c r="A9" s="11">
        <v>3</v>
      </c>
      <c r="B9" s="20" t="s">
        <v>77</v>
      </c>
      <c r="C9" s="14">
        <v>1.988275</v>
      </c>
      <c r="D9" s="15" t="s">
        <v>74</v>
      </c>
      <c r="E9" s="21">
        <v>1.485</v>
      </c>
      <c r="F9" s="22" t="s">
        <v>123</v>
      </c>
      <c r="G9" s="23" t="s">
        <v>124</v>
      </c>
      <c r="H9" s="12"/>
    </row>
    <row r="10" ht="75" customHeight="1" spans="1:8">
      <c r="A10" s="11">
        <v>4</v>
      </c>
      <c r="B10" s="24" t="s">
        <v>125</v>
      </c>
      <c r="C10" s="24">
        <v>4.5</v>
      </c>
      <c r="D10" s="24" t="s">
        <v>126</v>
      </c>
      <c r="E10" s="24">
        <v>0.4</v>
      </c>
      <c r="F10" s="24" t="s">
        <v>127</v>
      </c>
      <c r="G10" s="11" t="s">
        <v>128</v>
      </c>
      <c r="H10" s="12"/>
    </row>
    <row r="11" ht="60" customHeight="1" spans="1:8">
      <c r="A11" s="11">
        <v>5</v>
      </c>
      <c r="B11" s="24" t="s">
        <v>129</v>
      </c>
      <c r="C11" s="24">
        <v>4.3</v>
      </c>
      <c r="D11" s="24" t="s">
        <v>126</v>
      </c>
      <c r="E11" s="24">
        <v>1.1</v>
      </c>
      <c r="F11" s="24" t="s">
        <v>130</v>
      </c>
      <c r="G11" s="11" t="s">
        <v>128</v>
      </c>
      <c r="H11" s="12"/>
    </row>
    <row r="12" ht="21" customHeight="1" spans="1:7">
      <c r="A12" s="25" t="s">
        <v>131</v>
      </c>
      <c r="B12" s="25"/>
      <c r="C12" s="25"/>
      <c r="D12" s="25"/>
      <c r="E12" s="25"/>
      <c r="F12" s="25"/>
      <c r="G12" s="25"/>
    </row>
  </sheetData>
  <mergeCells count="2">
    <mergeCell ref="A2:G2"/>
    <mergeCell ref="A12:G12"/>
  </mergeCells>
  <pageMargins left="0.75" right="0.747916666666667" top="0.275" bottom="1" header="0.196527777777778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附件1-1 新增地方政府一般债券情况表</vt:lpstr>
      <vt:lpstr>附件1-2 新增地方政府专项债券情况表</vt:lpstr>
      <vt:lpstr>附件1-3 新增地方政府一般债券资金收支情况表</vt:lpstr>
      <vt:lpstr>附件1-4 新增地方政府专项债券资金收支情况表</vt:lpstr>
      <vt:lpstr>附件1-5新增地方政府债券存续期公开情况表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瓮安县财政局收文员</cp:lastModifiedBy>
  <dcterms:created xsi:type="dcterms:W3CDTF">2020-06-16T01:31:00Z</dcterms:created>
  <dcterms:modified xsi:type="dcterms:W3CDTF">2025-06-16T08:23:09Z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1CF7A4F8D38B446E98C8ED8F84D444B6</vt:lpwstr>
  </property>
</Properties>
</file>